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11b5652dfb36fa1f/LittoistenjarvenHoitokunta/"/>
    </mc:Choice>
  </mc:AlternateContent>
  <bookViews>
    <workbookView xWindow="0" yWindow="0" windowWidth="19368" windowHeight="10344" tabRatio="500"/>
  </bookViews>
  <sheets>
    <sheet name="Taul1" sheetId="1" r:id="rId1"/>
  </sheets>
  <definedNames>
    <definedName name="_xlchart.v1.0" hidden="1">Taul1!$B$3:$B$96</definedName>
    <definedName name="_xlchart.v1.1" hidden="1">Taul1!$C$3:$C$96</definedName>
    <definedName name="_xlchart.v1.2" hidden="1">Taul1!$B$3:$B$96</definedName>
    <definedName name="_xlchart.v1.3" hidden="1">Taul1!$C$3:$C$96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8" i="1" l="1"/>
  <c r="C98" i="1"/>
  <c r="B99" i="1"/>
  <c r="C99" i="1"/>
  <c r="B100" i="1"/>
  <c r="C100" i="1"/>
  <c r="B101" i="1"/>
  <c r="C101" i="1"/>
  <c r="I10" i="1"/>
  <c r="C97" i="1"/>
</calcChain>
</file>

<file path=xl/sharedStrings.xml><?xml version="1.0" encoding="utf-8"?>
<sst xmlns="http://schemas.openxmlformats.org/spreadsheetml/2006/main" count="42" uniqueCount="33">
  <si>
    <t>Pituus</t>
  </si>
  <si>
    <t>Paino</t>
  </si>
  <si>
    <t>Lahnaa 96 kpl</t>
  </si>
  <si>
    <t>Yhteispaino</t>
  </si>
  <si>
    <t>162,33 kg</t>
  </si>
  <si>
    <t>Kuolleita lahnoja kerätty</t>
  </si>
  <si>
    <t>232 kpl</t>
  </si>
  <si>
    <t>Ruutana</t>
  </si>
  <si>
    <t>Lahna</t>
  </si>
  <si>
    <t>Ruutanaa 7 kpl</t>
  </si>
  <si>
    <t>Kuolleita ruutanoita kerätty</t>
  </si>
  <si>
    <t>0 kpl</t>
  </si>
  <si>
    <t>Särki</t>
  </si>
  <si>
    <t>pituus</t>
  </si>
  <si>
    <t>paino</t>
  </si>
  <si>
    <t>Kerätyt kuolleet kalat</t>
  </si>
  <si>
    <t>Ahven</t>
  </si>
  <si>
    <t>Hauki</t>
  </si>
  <si>
    <t>Särkiä 2 kpl</t>
  </si>
  <si>
    <t>Kuolleita särkiä kerätty</t>
  </si>
  <si>
    <t>24 kpl</t>
  </si>
  <si>
    <t>Saalistetut kalat</t>
  </si>
  <si>
    <t>Sukelluskalastajien toimesta poistimme järvestä yhteensä</t>
  </si>
  <si>
    <t>325 kpl Lahnaa</t>
  </si>
  <si>
    <t>26 kpl Särkeä</t>
  </si>
  <si>
    <t>7 kpl Ruutanaa</t>
  </si>
  <si>
    <t>4 kpl Haukea</t>
  </si>
  <si>
    <t>1 kpl Ahven</t>
  </si>
  <si>
    <t>Keskiarvo</t>
  </si>
  <si>
    <t>Min</t>
  </si>
  <si>
    <t>Max</t>
  </si>
  <si>
    <t>Keskihajonta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</si>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</sst>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43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ont="1"/>
    <xf numFmtId="0" fontId="1" fillId="0" borderId="0" xfId="0" applyFont="1" applyBorder="1"/>
    <xf numFmtId="0" fontId="1" fillId="0" borderId="8" xfId="0" applyFont="1" applyBorder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0" fillId="0" borderId="0" xfId="1" applyNumberFormat="1" applyFont="1"/>
    <xf numFmtId="43" fontId="0" fillId="0" borderId="0" xfId="1" applyNumberFormat="1" applyFont="1"/>
  </cellXfs>
  <cellStyles count="2">
    <cellStyle name="Normaali" xfId="0" builtinId="0"/>
    <cellStyle name="Pilkku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Pituus</a:t>
            </a:r>
            <a:r>
              <a:rPr lang="fi-FI" baseline="0"/>
              <a:t> vs paino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Taul1!$B$3:$B$96</c:f>
              <c:numCache>
                <c:formatCode>General</c:formatCode>
                <c:ptCount val="94"/>
                <c:pt idx="0">
                  <c:v>58</c:v>
                </c:pt>
                <c:pt idx="1">
                  <c:v>55</c:v>
                </c:pt>
                <c:pt idx="2">
                  <c:v>55</c:v>
                </c:pt>
                <c:pt idx="3">
                  <c:v>62</c:v>
                </c:pt>
                <c:pt idx="4">
                  <c:v>62</c:v>
                </c:pt>
                <c:pt idx="5">
                  <c:v>49</c:v>
                </c:pt>
                <c:pt idx="6">
                  <c:v>50</c:v>
                </c:pt>
                <c:pt idx="7">
                  <c:v>62</c:v>
                </c:pt>
                <c:pt idx="8">
                  <c:v>50</c:v>
                </c:pt>
                <c:pt idx="9">
                  <c:v>51</c:v>
                </c:pt>
                <c:pt idx="10">
                  <c:v>42</c:v>
                </c:pt>
                <c:pt idx="11">
                  <c:v>37</c:v>
                </c:pt>
                <c:pt idx="12">
                  <c:v>52</c:v>
                </c:pt>
                <c:pt idx="13">
                  <c:v>55</c:v>
                </c:pt>
                <c:pt idx="14">
                  <c:v>39</c:v>
                </c:pt>
                <c:pt idx="15">
                  <c:v>55</c:v>
                </c:pt>
                <c:pt idx="16">
                  <c:v>40</c:v>
                </c:pt>
                <c:pt idx="17">
                  <c:v>55</c:v>
                </c:pt>
                <c:pt idx="18">
                  <c:v>38</c:v>
                </c:pt>
                <c:pt idx="19">
                  <c:v>54</c:v>
                </c:pt>
                <c:pt idx="20">
                  <c:v>58</c:v>
                </c:pt>
                <c:pt idx="21">
                  <c:v>54</c:v>
                </c:pt>
                <c:pt idx="22">
                  <c:v>40</c:v>
                </c:pt>
                <c:pt idx="23">
                  <c:v>46</c:v>
                </c:pt>
                <c:pt idx="24">
                  <c:v>45</c:v>
                </c:pt>
                <c:pt idx="25">
                  <c:v>53</c:v>
                </c:pt>
                <c:pt idx="26">
                  <c:v>52</c:v>
                </c:pt>
                <c:pt idx="27">
                  <c:v>53</c:v>
                </c:pt>
                <c:pt idx="28">
                  <c:v>55</c:v>
                </c:pt>
                <c:pt idx="29">
                  <c:v>54</c:v>
                </c:pt>
                <c:pt idx="30">
                  <c:v>52</c:v>
                </c:pt>
                <c:pt idx="31">
                  <c:v>61</c:v>
                </c:pt>
                <c:pt idx="32">
                  <c:v>51</c:v>
                </c:pt>
                <c:pt idx="33">
                  <c:v>56</c:v>
                </c:pt>
                <c:pt idx="34">
                  <c:v>59</c:v>
                </c:pt>
                <c:pt idx="35">
                  <c:v>58</c:v>
                </c:pt>
                <c:pt idx="36">
                  <c:v>66</c:v>
                </c:pt>
                <c:pt idx="37">
                  <c:v>60</c:v>
                </c:pt>
                <c:pt idx="38">
                  <c:v>63</c:v>
                </c:pt>
                <c:pt idx="39">
                  <c:v>64</c:v>
                </c:pt>
                <c:pt idx="40">
                  <c:v>50</c:v>
                </c:pt>
                <c:pt idx="41">
                  <c:v>54</c:v>
                </c:pt>
                <c:pt idx="42">
                  <c:v>47</c:v>
                </c:pt>
                <c:pt idx="43">
                  <c:v>49</c:v>
                </c:pt>
                <c:pt idx="44">
                  <c:v>38</c:v>
                </c:pt>
                <c:pt idx="45">
                  <c:v>44</c:v>
                </c:pt>
                <c:pt idx="46">
                  <c:v>55</c:v>
                </c:pt>
                <c:pt idx="47">
                  <c:v>53</c:v>
                </c:pt>
                <c:pt idx="48">
                  <c:v>46</c:v>
                </c:pt>
                <c:pt idx="49">
                  <c:v>48</c:v>
                </c:pt>
                <c:pt idx="50">
                  <c:v>45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42</c:v>
                </c:pt>
                <c:pt idx="55">
                  <c:v>33</c:v>
                </c:pt>
                <c:pt idx="56">
                  <c:v>56</c:v>
                </c:pt>
                <c:pt idx="57">
                  <c:v>53</c:v>
                </c:pt>
                <c:pt idx="58">
                  <c:v>52</c:v>
                </c:pt>
                <c:pt idx="59">
                  <c:v>55</c:v>
                </c:pt>
                <c:pt idx="60">
                  <c:v>52</c:v>
                </c:pt>
                <c:pt idx="61">
                  <c:v>54</c:v>
                </c:pt>
                <c:pt idx="62">
                  <c:v>55</c:v>
                </c:pt>
                <c:pt idx="63">
                  <c:v>55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45</c:v>
                </c:pt>
                <c:pt idx="68">
                  <c:v>37</c:v>
                </c:pt>
                <c:pt idx="69">
                  <c:v>34</c:v>
                </c:pt>
                <c:pt idx="70">
                  <c:v>53</c:v>
                </c:pt>
                <c:pt idx="71">
                  <c:v>56</c:v>
                </c:pt>
                <c:pt idx="72">
                  <c:v>54</c:v>
                </c:pt>
                <c:pt idx="73">
                  <c:v>54</c:v>
                </c:pt>
                <c:pt idx="74">
                  <c:v>46</c:v>
                </c:pt>
                <c:pt idx="75">
                  <c:v>55</c:v>
                </c:pt>
                <c:pt idx="76">
                  <c:v>57</c:v>
                </c:pt>
                <c:pt idx="77">
                  <c:v>60</c:v>
                </c:pt>
                <c:pt idx="78">
                  <c:v>51</c:v>
                </c:pt>
                <c:pt idx="79">
                  <c:v>55</c:v>
                </c:pt>
                <c:pt idx="80">
                  <c:v>60</c:v>
                </c:pt>
                <c:pt idx="81">
                  <c:v>55</c:v>
                </c:pt>
                <c:pt idx="82">
                  <c:v>54</c:v>
                </c:pt>
                <c:pt idx="83">
                  <c:v>42</c:v>
                </c:pt>
                <c:pt idx="84">
                  <c:v>39</c:v>
                </c:pt>
                <c:pt idx="85">
                  <c:v>37</c:v>
                </c:pt>
                <c:pt idx="86">
                  <c:v>38</c:v>
                </c:pt>
                <c:pt idx="87">
                  <c:v>38</c:v>
                </c:pt>
                <c:pt idx="88">
                  <c:v>50</c:v>
                </c:pt>
                <c:pt idx="89">
                  <c:v>43</c:v>
                </c:pt>
                <c:pt idx="90">
                  <c:v>41</c:v>
                </c:pt>
                <c:pt idx="91">
                  <c:v>55</c:v>
                </c:pt>
                <c:pt idx="92">
                  <c:v>60</c:v>
                </c:pt>
                <c:pt idx="93">
                  <c:v>53</c:v>
                </c:pt>
              </c:numCache>
            </c:numRef>
          </c:xVal>
          <c:yVal>
            <c:numRef>
              <c:f>Taul1!$C$3:$C$96</c:f>
              <c:numCache>
                <c:formatCode>General</c:formatCode>
                <c:ptCount val="94"/>
                <c:pt idx="0">
                  <c:v>1.89</c:v>
                </c:pt>
                <c:pt idx="1">
                  <c:v>2.39</c:v>
                </c:pt>
                <c:pt idx="2">
                  <c:v>2.37</c:v>
                </c:pt>
                <c:pt idx="3">
                  <c:v>3.08</c:v>
                </c:pt>
                <c:pt idx="4">
                  <c:v>3.03</c:v>
                </c:pt>
                <c:pt idx="5">
                  <c:v>1.39</c:v>
                </c:pt>
                <c:pt idx="6">
                  <c:v>1.61</c:v>
                </c:pt>
                <c:pt idx="7">
                  <c:v>2.0699999999999998</c:v>
                </c:pt>
                <c:pt idx="8">
                  <c:v>1.56</c:v>
                </c:pt>
                <c:pt idx="9">
                  <c:v>1.74</c:v>
                </c:pt>
                <c:pt idx="10">
                  <c:v>0.99</c:v>
                </c:pt>
                <c:pt idx="11">
                  <c:v>0.62</c:v>
                </c:pt>
                <c:pt idx="12">
                  <c:v>2.02</c:v>
                </c:pt>
                <c:pt idx="13">
                  <c:v>2.19</c:v>
                </c:pt>
                <c:pt idx="14">
                  <c:v>0.71</c:v>
                </c:pt>
                <c:pt idx="15">
                  <c:v>2.17</c:v>
                </c:pt>
                <c:pt idx="16">
                  <c:v>0.89</c:v>
                </c:pt>
                <c:pt idx="17">
                  <c:v>2.06</c:v>
                </c:pt>
                <c:pt idx="18">
                  <c:v>0.7</c:v>
                </c:pt>
                <c:pt idx="19">
                  <c:v>1.96</c:v>
                </c:pt>
                <c:pt idx="20">
                  <c:v>3.12</c:v>
                </c:pt>
                <c:pt idx="21">
                  <c:v>2.1</c:v>
                </c:pt>
                <c:pt idx="22">
                  <c:v>0.28000000000000003</c:v>
                </c:pt>
                <c:pt idx="23">
                  <c:v>0.78</c:v>
                </c:pt>
                <c:pt idx="24">
                  <c:v>1.1000000000000001</c:v>
                </c:pt>
                <c:pt idx="25">
                  <c:v>1.99</c:v>
                </c:pt>
                <c:pt idx="26">
                  <c:v>1.52</c:v>
                </c:pt>
                <c:pt idx="27">
                  <c:v>1.74</c:v>
                </c:pt>
                <c:pt idx="28">
                  <c:v>2.02</c:v>
                </c:pt>
                <c:pt idx="29">
                  <c:v>1.77</c:v>
                </c:pt>
                <c:pt idx="30">
                  <c:v>2.29</c:v>
                </c:pt>
                <c:pt idx="31">
                  <c:v>2.29</c:v>
                </c:pt>
                <c:pt idx="32">
                  <c:v>1.74</c:v>
                </c:pt>
                <c:pt idx="33">
                  <c:v>2.87</c:v>
                </c:pt>
                <c:pt idx="34">
                  <c:v>2.4700000000000002</c:v>
                </c:pt>
                <c:pt idx="35">
                  <c:v>2.3199999999999998</c:v>
                </c:pt>
                <c:pt idx="36">
                  <c:v>3.08</c:v>
                </c:pt>
                <c:pt idx="37">
                  <c:v>3.1</c:v>
                </c:pt>
                <c:pt idx="38">
                  <c:v>3.02</c:v>
                </c:pt>
                <c:pt idx="39">
                  <c:v>3.56</c:v>
                </c:pt>
                <c:pt idx="40">
                  <c:v>1.75</c:v>
                </c:pt>
                <c:pt idx="41">
                  <c:v>1.96</c:v>
                </c:pt>
                <c:pt idx="42">
                  <c:v>1.38</c:v>
                </c:pt>
                <c:pt idx="43">
                  <c:v>1.44</c:v>
                </c:pt>
                <c:pt idx="44">
                  <c:v>0.63</c:v>
                </c:pt>
                <c:pt idx="45">
                  <c:v>1.08</c:v>
                </c:pt>
                <c:pt idx="46">
                  <c:v>2</c:v>
                </c:pt>
                <c:pt idx="47">
                  <c:v>2.2000000000000002</c:v>
                </c:pt>
                <c:pt idx="48">
                  <c:v>1.08</c:v>
                </c:pt>
                <c:pt idx="49">
                  <c:v>1.42</c:v>
                </c:pt>
                <c:pt idx="50">
                  <c:v>1.22</c:v>
                </c:pt>
                <c:pt idx="51">
                  <c:v>0.71</c:v>
                </c:pt>
                <c:pt idx="52">
                  <c:v>0.62</c:v>
                </c:pt>
                <c:pt idx="53">
                  <c:v>0.76</c:v>
                </c:pt>
                <c:pt idx="54">
                  <c:v>0.92</c:v>
                </c:pt>
                <c:pt idx="55">
                  <c:v>0.42</c:v>
                </c:pt>
                <c:pt idx="56">
                  <c:v>2.1800000000000002</c:v>
                </c:pt>
                <c:pt idx="57">
                  <c:v>1.9</c:v>
                </c:pt>
                <c:pt idx="58">
                  <c:v>2</c:v>
                </c:pt>
                <c:pt idx="59">
                  <c:v>1.95</c:v>
                </c:pt>
                <c:pt idx="60">
                  <c:v>1.18</c:v>
                </c:pt>
                <c:pt idx="61">
                  <c:v>2.0299999999999998</c:v>
                </c:pt>
                <c:pt idx="62">
                  <c:v>2.2400000000000002</c:v>
                </c:pt>
                <c:pt idx="63">
                  <c:v>2.2400000000000002</c:v>
                </c:pt>
                <c:pt idx="64">
                  <c:v>1.91</c:v>
                </c:pt>
                <c:pt idx="65">
                  <c:v>1.96</c:v>
                </c:pt>
                <c:pt idx="66">
                  <c:v>2.19</c:v>
                </c:pt>
                <c:pt idx="67">
                  <c:v>1.02</c:v>
                </c:pt>
                <c:pt idx="68">
                  <c:v>0.55000000000000004</c:v>
                </c:pt>
                <c:pt idx="69">
                  <c:v>0.44</c:v>
                </c:pt>
                <c:pt idx="70">
                  <c:v>1.84</c:v>
                </c:pt>
                <c:pt idx="71">
                  <c:v>2.38</c:v>
                </c:pt>
                <c:pt idx="72">
                  <c:v>1.63</c:v>
                </c:pt>
                <c:pt idx="73">
                  <c:v>2.08</c:v>
                </c:pt>
                <c:pt idx="74">
                  <c:v>1.1499999999999999</c:v>
                </c:pt>
                <c:pt idx="75">
                  <c:v>1.88</c:v>
                </c:pt>
                <c:pt idx="76">
                  <c:v>2.2999999999999998</c:v>
                </c:pt>
                <c:pt idx="77">
                  <c:v>2.5299999999999998</c:v>
                </c:pt>
                <c:pt idx="78">
                  <c:v>1.97</c:v>
                </c:pt>
                <c:pt idx="79">
                  <c:v>2.08</c:v>
                </c:pt>
                <c:pt idx="80">
                  <c:v>2.87</c:v>
                </c:pt>
                <c:pt idx="81">
                  <c:v>1.93</c:v>
                </c:pt>
                <c:pt idx="82">
                  <c:v>1.64</c:v>
                </c:pt>
                <c:pt idx="83">
                  <c:v>1.79</c:v>
                </c:pt>
                <c:pt idx="84">
                  <c:v>0.75</c:v>
                </c:pt>
                <c:pt idx="85">
                  <c:v>0.6</c:v>
                </c:pt>
                <c:pt idx="86">
                  <c:v>0.69</c:v>
                </c:pt>
                <c:pt idx="87">
                  <c:v>0.71</c:v>
                </c:pt>
                <c:pt idx="88">
                  <c:v>1.57</c:v>
                </c:pt>
                <c:pt idx="89">
                  <c:v>1</c:v>
                </c:pt>
                <c:pt idx="90">
                  <c:v>0.87</c:v>
                </c:pt>
                <c:pt idx="91">
                  <c:v>2.04</c:v>
                </c:pt>
                <c:pt idx="92">
                  <c:v>2.19</c:v>
                </c:pt>
                <c:pt idx="93">
                  <c:v>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E-46E7-8ECA-5968283B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40400"/>
        <c:axId val="519641056"/>
      </c:scatterChart>
      <c:valAx>
        <c:axId val="51964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9641056"/>
        <c:crosses val="autoZero"/>
        <c:crossBetween val="midCat"/>
      </c:valAx>
      <c:valAx>
        <c:axId val="51964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964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txData>
          <cx:v>Lahnojen kokojakauma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fi-FI"/>
            <a:t>Lahnojen kokojakauma</a:t>
          </a:r>
        </a:p>
      </cx:txPr>
    </cx:title>
    <cx:plotArea>
      <cx:plotAreaRegion>
        <cx:series layoutId="clusteredColumn" uniqueId="{A9A602E4-698D-44D1-AD50-EDD8E9C02150}" formatIdx="0">
          <cx:dataId val="0"/>
          <cx:layoutPr>
            <cx:binning intervalClosed="r" underflow="auto" overflow="auto"/>
          </cx:layoutPr>
        </cx:series>
        <cx:series layoutId="clusteredColumn" hidden="1" uniqueId="{ACD618CC-56A0-4EA3-A86B-722FF54204D2}" formatIdx="1">
          <cx:dataId val="1"/>
          <cx:layoutPr>
            <cx:binning intervalClosed="r"/>
          </cx:layoutPr>
        </cx:series>
      </cx:plotAreaRegion>
      <cx:axis id="0">
        <cx:catScaling gapWidth="0.0500000007"/>
        <cx:title>
          <cx:tx>
            <cx:txData>
              <cx:v>cm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fi-FI"/>
                <a:t>cm</a:t>
              </a:r>
            </a:p>
          </cx:txPr>
        </cx:title>
        <cx:tickLabels/>
      </cx:axis>
      <cx:axis id="1">
        <cx:valScaling/>
        <cx:title>
          <cx:tx>
            <cx:txData>
              <cx:v>kpl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fi-FI"/>
                <a:t>kpl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>
      <cx:tx>
        <cx:txData>
          <cx:v>Lahnojen kokojakauma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fi-FI"/>
            <a:t>Lahnojen kokojakauma</a:t>
          </a:r>
        </a:p>
      </cx:txPr>
    </cx:title>
    <cx:plotArea>
      <cx:plotAreaRegion>
        <cx:series layoutId="clusteredColumn" uniqueId="{A9A602E4-698D-44D1-AD50-EDD8E9C02150}" formatIdx="0">
          <cx:dataId val="0"/>
          <cx:layoutPr>
            <cx:binning intervalClosed="r" underflow="auto" overflow="auto"/>
          </cx:layoutPr>
        </cx:series>
        <cx:series layoutId="clusteredColumn" hidden="1" uniqueId="{ACD618CC-56A0-4EA3-A86B-722FF54204D2}" formatIdx="1">
          <cx:dataId val="1"/>
          <cx:layoutPr>
            <cx:binning intervalClosed="r"/>
          </cx:layoutPr>
        </cx:series>
      </cx:plotAreaRegion>
      <cx:axis id="0">
        <cx:catScaling gapWidth="0.0500000007"/>
        <cx:title>
          <cx:tx>
            <cx:txData>
              <cx:v>cm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fi-FI"/>
                <a:t>cm</a:t>
              </a:r>
            </a:p>
          </cx:txPr>
        </cx:title>
        <cx:tickLabels/>
      </cx:axis>
      <cx:axis id="1">
        <cx:valScaling/>
        <cx:title>
          <cx:tx>
            <cx:txData>
              <cx:v>kpl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fi-FI"/>
                <a:t>kpl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563880</xdr:colOff>
      <xdr:row>23</xdr:row>
      <xdr:rowOff>49530</xdr:rowOff>
    </xdr:from>
    <xdr:to>
      <xdr:col>18</xdr:col>
      <xdr:colOff>15240</xdr:colOff>
      <xdr:row>37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>
              <a:extLst>
                <a:ext uri="{FF2B5EF4-FFF2-40B4-BE49-F238E27FC236}">
                  <a16:creationId xmlns:a16="http://schemas.microsoft.com/office/drawing/2014/main" id="{B959F19C-3343-4ACE-9F10-A7FD434331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05160" y="48044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5</xdr:col>
      <xdr:colOff>281940</xdr:colOff>
      <xdr:row>38</xdr:row>
      <xdr:rowOff>95250</xdr:rowOff>
    </xdr:from>
    <xdr:to>
      <xdr:col>10</xdr:col>
      <xdr:colOff>586740</xdr:colOff>
      <xdr:row>52</xdr:row>
      <xdr:rowOff>64770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>
              <a:extLst>
                <a:ext uri="{FF2B5EF4-FFF2-40B4-BE49-F238E27FC236}">
                  <a16:creationId xmlns:a16="http://schemas.microsoft.com/office/drawing/2014/main" id="{3B7C3567-6767-46EF-AB42-2B2DC5B1C4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9140" y="782193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5</xdr:col>
      <xdr:colOff>297180</xdr:colOff>
      <xdr:row>53</xdr:row>
      <xdr:rowOff>57150</xdr:rowOff>
    </xdr:from>
    <xdr:to>
      <xdr:col>10</xdr:col>
      <xdr:colOff>601980</xdr:colOff>
      <xdr:row>67</xdr:row>
      <xdr:rowOff>26670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A3358D6-359D-433A-8726-0F97B50CD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C51" zoomScale="160" zoomScaleNormal="160" workbookViewId="0">
      <selection activeCell="L30" sqref="L30"/>
    </sheetView>
  </sheetViews>
  <sheetFormatPr defaultColWidth="11.19921875" defaultRowHeight="15.6" x14ac:dyDescent="0.3"/>
  <sheetData>
    <row r="1" spans="2:18" x14ac:dyDescent="0.3">
      <c r="B1" s="1" t="s">
        <v>8</v>
      </c>
      <c r="E1" s="1" t="s">
        <v>2</v>
      </c>
      <c r="H1" s="1" t="s">
        <v>7</v>
      </c>
      <c r="K1" s="1" t="s">
        <v>9</v>
      </c>
      <c r="N1" s="1" t="s">
        <v>12</v>
      </c>
      <c r="O1" s="1"/>
      <c r="Q1" s="4" t="s">
        <v>18</v>
      </c>
    </row>
    <row r="2" spans="2:18" x14ac:dyDescent="0.3">
      <c r="B2" t="s">
        <v>0</v>
      </c>
      <c r="C2" t="s">
        <v>1</v>
      </c>
      <c r="E2" s="1" t="s">
        <v>3</v>
      </c>
      <c r="F2" s="1"/>
      <c r="H2" t="s">
        <v>0</v>
      </c>
      <c r="I2" t="s">
        <v>1</v>
      </c>
      <c r="K2" s="1" t="s">
        <v>3</v>
      </c>
      <c r="N2" s="3" t="s">
        <v>13</v>
      </c>
      <c r="O2" s="3" t="s">
        <v>14</v>
      </c>
      <c r="Q2" s="5" t="s">
        <v>3</v>
      </c>
    </row>
    <row r="3" spans="2:18" x14ac:dyDescent="0.3">
      <c r="B3">
        <v>58</v>
      </c>
      <c r="C3">
        <v>1.89</v>
      </c>
      <c r="E3" s="2" t="s">
        <v>4</v>
      </c>
      <c r="H3">
        <v>33</v>
      </c>
      <c r="I3">
        <v>0.92</v>
      </c>
      <c r="K3" s="2">
        <v>9.73</v>
      </c>
      <c r="N3">
        <v>30</v>
      </c>
      <c r="O3">
        <v>0.3</v>
      </c>
      <c r="Q3">
        <v>0.66</v>
      </c>
    </row>
    <row r="4" spans="2:18" x14ac:dyDescent="0.3">
      <c r="B4">
        <v>55</v>
      </c>
      <c r="C4">
        <v>2.39</v>
      </c>
      <c r="H4">
        <v>33</v>
      </c>
      <c r="I4">
        <v>0.97</v>
      </c>
      <c r="N4">
        <v>32</v>
      </c>
      <c r="O4">
        <v>0.36</v>
      </c>
    </row>
    <row r="5" spans="2:18" x14ac:dyDescent="0.3">
      <c r="B5">
        <v>55</v>
      </c>
      <c r="C5">
        <v>2.37</v>
      </c>
      <c r="E5" s="1" t="s">
        <v>5</v>
      </c>
      <c r="H5">
        <v>38</v>
      </c>
      <c r="I5">
        <v>1.43</v>
      </c>
      <c r="K5" s="1" t="s">
        <v>10</v>
      </c>
      <c r="Q5" s="1" t="s">
        <v>19</v>
      </c>
      <c r="R5" s="1"/>
    </row>
    <row r="6" spans="2:18" x14ac:dyDescent="0.3">
      <c r="B6">
        <v>62</v>
      </c>
      <c r="C6">
        <v>3.08</v>
      </c>
      <c r="E6" s="1" t="s">
        <v>6</v>
      </c>
      <c r="H6">
        <v>43</v>
      </c>
      <c r="I6">
        <v>2</v>
      </c>
      <c r="K6" s="1" t="s">
        <v>11</v>
      </c>
      <c r="Q6" s="1" t="s">
        <v>20</v>
      </c>
      <c r="R6" s="1"/>
    </row>
    <row r="7" spans="2:18" x14ac:dyDescent="0.3">
      <c r="B7">
        <v>62</v>
      </c>
      <c r="C7">
        <v>3.03</v>
      </c>
      <c r="H7">
        <v>41</v>
      </c>
      <c r="I7">
        <v>1.74</v>
      </c>
    </row>
    <row r="8" spans="2:18" x14ac:dyDescent="0.3">
      <c r="B8">
        <v>49</v>
      </c>
      <c r="C8">
        <v>1.39</v>
      </c>
      <c r="H8">
        <v>37</v>
      </c>
      <c r="I8">
        <v>1.34</v>
      </c>
    </row>
    <row r="9" spans="2:18" x14ac:dyDescent="0.3">
      <c r="B9">
        <v>50</v>
      </c>
      <c r="C9">
        <v>1.61</v>
      </c>
      <c r="H9">
        <v>37</v>
      </c>
      <c r="I9">
        <v>1.33</v>
      </c>
    </row>
    <row r="10" spans="2:18" x14ac:dyDescent="0.3">
      <c r="B10">
        <v>62</v>
      </c>
      <c r="C10">
        <v>2.0699999999999998</v>
      </c>
      <c r="I10">
        <f>SUM(I3:I9)</f>
        <v>9.73</v>
      </c>
    </row>
    <row r="11" spans="2:18" x14ac:dyDescent="0.3">
      <c r="B11">
        <v>50</v>
      </c>
      <c r="C11">
        <v>1.56</v>
      </c>
    </row>
    <row r="12" spans="2:18" x14ac:dyDescent="0.3">
      <c r="B12">
        <v>51</v>
      </c>
      <c r="C12">
        <v>1.74</v>
      </c>
    </row>
    <row r="13" spans="2:18" x14ac:dyDescent="0.3">
      <c r="B13">
        <v>42</v>
      </c>
      <c r="C13">
        <v>0.99</v>
      </c>
    </row>
    <row r="14" spans="2:18" x14ac:dyDescent="0.3">
      <c r="B14">
        <v>37</v>
      </c>
      <c r="C14">
        <v>0.62</v>
      </c>
    </row>
    <row r="15" spans="2:18" ht="18.600000000000001" thickBot="1" x14ac:dyDescent="0.4">
      <c r="B15">
        <v>52</v>
      </c>
      <c r="C15">
        <v>2.02</v>
      </c>
      <c r="F15" s="6"/>
      <c r="G15" s="6"/>
    </row>
    <row r="16" spans="2:18" ht="18" x14ac:dyDescent="0.35">
      <c r="B16">
        <v>55</v>
      </c>
      <c r="C16">
        <v>2.19</v>
      </c>
      <c r="F16" s="7" t="s">
        <v>15</v>
      </c>
      <c r="G16" s="8"/>
      <c r="I16" s="7" t="s">
        <v>21</v>
      </c>
      <c r="J16" s="8"/>
    </row>
    <row r="17" spans="2:10" ht="18" x14ac:dyDescent="0.35">
      <c r="B17">
        <v>39</v>
      </c>
      <c r="C17">
        <v>0.71</v>
      </c>
      <c r="F17" s="9" t="s">
        <v>8</v>
      </c>
      <c r="G17" s="13">
        <v>232</v>
      </c>
      <c r="I17" s="9" t="s">
        <v>8</v>
      </c>
      <c r="J17" s="10">
        <v>93</v>
      </c>
    </row>
    <row r="18" spans="2:10" ht="18" x14ac:dyDescent="0.35">
      <c r="B18">
        <v>55</v>
      </c>
      <c r="C18">
        <v>2.17</v>
      </c>
      <c r="F18" s="9" t="s">
        <v>12</v>
      </c>
      <c r="G18" s="13">
        <v>24</v>
      </c>
      <c r="I18" s="9" t="s">
        <v>7</v>
      </c>
      <c r="J18" s="10">
        <v>7</v>
      </c>
    </row>
    <row r="19" spans="2:10" ht="18" x14ac:dyDescent="0.35">
      <c r="B19">
        <v>40</v>
      </c>
      <c r="C19">
        <v>0.89</v>
      </c>
      <c r="F19" s="9" t="s">
        <v>16</v>
      </c>
      <c r="G19" s="13">
        <v>1</v>
      </c>
      <c r="I19" s="9" t="s">
        <v>12</v>
      </c>
      <c r="J19" s="10">
        <v>2</v>
      </c>
    </row>
    <row r="20" spans="2:10" ht="18.600000000000001" thickBot="1" x14ac:dyDescent="0.4">
      <c r="B20">
        <v>55</v>
      </c>
      <c r="C20">
        <v>2.06</v>
      </c>
      <c r="F20" s="11" t="s">
        <v>17</v>
      </c>
      <c r="G20" s="14">
        <v>4</v>
      </c>
      <c r="I20" s="11"/>
      <c r="J20" s="12"/>
    </row>
    <row r="21" spans="2:10" x14ac:dyDescent="0.3">
      <c r="B21">
        <v>38</v>
      </c>
      <c r="C21">
        <v>0.7</v>
      </c>
    </row>
    <row r="22" spans="2:10" x14ac:dyDescent="0.3">
      <c r="B22">
        <v>54</v>
      </c>
      <c r="C22">
        <v>1.96</v>
      </c>
    </row>
    <row r="23" spans="2:10" x14ac:dyDescent="0.3">
      <c r="B23">
        <v>58</v>
      </c>
      <c r="C23">
        <v>3.12</v>
      </c>
      <c r="E23" t="s">
        <v>22</v>
      </c>
    </row>
    <row r="24" spans="2:10" x14ac:dyDescent="0.3">
      <c r="B24">
        <v>54</v>
      </c>
      <c r="C24">
        <v>2.1</v>
      </c>
      <c r="E24" t="s">
        <v>23</v>
      </c>
    </row>
    <row r="25" spans="2:10" x14ac:dyDescent="0.3">
      <c r="B25">
        <v>40</v>
      </c>
      <c r="C25">
        <v>0.28000000000000003</v>
      </c>
      <c r="E25" t="s">
        <v>24</v>
      </c>
    </row>
    <row r="26" spans="2:10" x14ac:dyDescent="0.3">
      <c r="B26">
        <v>46</v>
      </c>
      <c r="C26">
        <v>0.78</v>
      </c>
      <c r="E26" t="s">
        <v>25</v>
      </c>
    </row>
    <row r="27" spans="2:10" x14ac:dyDescent="0.3">
      <c r="B27">
        <v>45</v>
      </c>
      <c r="C27">
        <v>1.1000000000000001</v>
      </c>
      <c r="E27" t="s">
        <v>26</v>
      </c>
    </row>
    <row r="28" spans="2:10" x14ac:dyDescent="0.3">
      <c r="B28">
        <v>53</v>
      </c>
      <c r="C28">
        <v>1.99</v>
      </c>
      <c r="E28" t="s">
        <v>27</v>
      </c>
    </row>
    <row r="29" spans="2:10" x14ac:dyDescent="0.3">
      <c r="B29">
        <v>52</v>
      </c>
      <c r="C29">
        <v>1.52</v>
      </c>
    </row>
    <row r="30" spans="2:10" x14ac:dyDescent="0.3">
      <c r="B30">
        <v>53</v>
      </c>
      <c r="C30">
        <v>1.74</v>
      </c>
    </row>
    <row r="31" spans="2:10" x14ac:dyDescent="0.3">
      <c r="B31">
        <v>55</v>
      </c>
      <c r="C31">
        <v>2.02</v>
      </c>
    </row>
    <row r="32" spans="2:10" x14ac:dyDescent="0.3">
      <c r="B32">
        <v>54</v>
      </c>
      <c r="C32">
        <v>1.77</v>
      </c>
    </row>
    <row r="33" spans="2:3" x14ac:dyDescent="0.3">
      <c r="B33">
        <v>52</v>
      </c>
      <c r="C33">
        <v>2.29</v>
      </c>
    </row>
    <row r="34" spans="2:3" x14ac:dyDescent="0.3">
      <c r="B34">
        <v>61</v>
      </c>
      <c r="C34">
        <v>2.29</v>
      </c>
    </row>
    <row r="35" spans="2:3" x14ac:dyDescent="0.3">
      <c r="B35">
        <v>51</v>
      </c>
      <c r="C35">
        <v>1.74</v>
      </c>
    </row>
    <row r="36" spans="2:3" x14ac:dyDescent="0.3">
      <c r="B36">
        <v>56</v>
      </c>
      <c r="C36">
        <v>2.87</v>
      </c>
    </row>
    <row r="37" spans="2:3" x14ac:dyDescent="0.3">
      <c r="B37">
        <v>59</v>
      </c>
      <c r="C37">
        <v>2.4700000000000002</v>
      </c>
    </row>
    <row r="38" spans="2:3" x14ac:dyDescent="0.3">
      <c r="B38">
        <v>58</v>
      </c>
      <c r="C38">
        <v>2.3199999999999998</v>
      </c>
    </row>
    <row r="39" spans="2:3" x14ac:dyDescent="0.3">
      <c r="B39">
        <v>66</v>
      </c>
      <c r="C39">
        <v>3.08</v>
      </c>
    </row>
    <row r="40" spans="2:3" x14ac:dyDescent="0.3">
      <c r="B40">
        <v>60</v>
      </c>
      <c r="C40">
        <v>3.1</v>
      </c>
    </row>
    <row r="41" spans="2:3" x14ac:dyDescent="0.3">
      <c r="B41">
        <v>63</v>
      </c>
      <c r="C41">
        <v>3.02</v>
      </c>
    </row>
    <row r="42" spans="2:3" x14ac:dyDescent="0.3">
      <c r="B42">
        <v>64</v>
      </c>
      <c r="C42">
        <v>3.56</v>
      </c>
    </row>
    <row r="43" spans="2:3" x14ac:dyDescent="0.3">
      <c r="B43">
        <v>50</v>
      </c>
      <c r="C43">
        <v>1.75</v>
      </c>
    </row>
    <row r="44" spans="2:3" x14ac:dyDescent="0.3">
      <c r="B44">
        <v>54</v>
      </c>
      <c r="C44">
        <v>1.96</v>
      </c>
    </row>
    <row r="45" spans="2:3" x14ac:dyDescent="0.3">
      <c r="B45">
        <v>47</v>
      </c>
      <c r="C45">
        <v>1.38</v>
      </c>
    </row>
    <row r="46" spans="2:3" x14ac:dyDescent="0.3">
      <c r="B46">
        <v>49</v>
      </c>
      <c r="C46">
        <v>1.44</v>
      </c>
    </row>
    <row r="47" spans="2:3" x14ac:dyDescent="0.3">
      <c r="B47">
        <v>38</v>
      </c>
      <c r="C47">
        <v>0.63</v>
      </c>
    </row>
    <row r="48" spans="2:3" x14ac:dyDescent="0.3">
      <c r="B48">
        <v>44</v>
      </c>
      <c r="C48">
        <v>1.08</v>
      </c>
    </row>
    <row r="49" spans="2:3" x14ac:dyDescent="0.3">
      <c r="B49">
        <v>55</v>
      </c>
      <c r="C49">
        <v>2</v>
      </c>
    </row>
    <row r="50" spans="2:3" x14ac:dyDescent="0.3">
      <c r="B50">
        <v>53</v>
      </c>
      <c r="C50">
        <v>2.2000000000000002</v>
      </c>
    </row>
    <row r="51" spans="2:3" x14ac:dyDescent="0.3">
      <c r="B51">
        <v>46</v>
      </c>
      <c r="C51">
        <v>1.08</v>
      </c>
    </row>
    <row r="52" spans="2:3" x14ac:dyDescent="0.3">
      <c r="B52">
        <v>48</v>
      </c>
      <c r="C52">
        <v>1.42</v>
      </c>
    </row>
    <row r="53" spans="2:3" x14ac:dyDescent="0.3">
      <c r="B53">
        <v>45</v>
      </c>
      <c r="C53">
        <v>1.22</v>
      </c>
    </row>
    <row r="54" spans="2:3" x14ac:dyDescent="0.3">
      <c r="B54">
        <v>40</v>
      </c>
      <c r="C54">
        <v>0.71</v>
      </c>
    </row>
    <row r="55" spans="2:3" x14ac:dyDescent="0.3">
      <c r="B55">
        <v>40</v>
      </c>
      <c r="C55">
        <v>0.62</v>
      </c>
    </row>
    <row r="56" spans="2:3" x14ac:dyDescent="0.3">
      <c r="B56">
        <v>40</v>
      </c>
      <c r="C56">
        <v>0.76</v>
      </c>
    </row>
    <row r="57" spans="2:3" x14ac:dyDescent="0.3">
      <c r="B57">
        <v>42</v>
      </c>
      <c r="C57">
        <v>0.92</v>
      </c>
    </row>
    <row r="58" spans="2:3" x14ac:dyDescent="0.3">
      <c r="B58">
        <v>33</v>
      </c>
      <c r="C58">
        <v>0.42</v>
      </c>
    </row>
    <row r="59" spans="2:3" x14ac:dyDescent="0.3">
      <c r="B59">
        <v>56</v>
      </c>
      <c r="C59">
        <v>2.1800000000000002</v>
      </c>
    </row>
    <row r="60" spans="2:3" x14ac:dyDescent="0.3">
      <c r="B60">
        <v>53</v>
      </c>
      <c r="C60">
        <v>1.9</v>
      </c>
    </row>
    <row r="61" spans="2:3" x14ac:dyDescent="0.3">
      <c r="B61">
        <v>52</v>
      </c>
      <c r="C61">
        <v>2</v>
      </c>
    </row>
    <row r="62" spans="2:3" x14ac:dyDescent="0.3">
      <c r="B62">
        <v>55</v>
      </c>
      <c r="C62">
        <v>1.95</v>
      </c>
    </row>
    <row r="63" spans="2:3" x14ac:dyDescent="0.3">
      <c r="B63">
        <v>52</v>
      </c>
      <c r="C63">
        <v>1.18</v>
      </c>
    </row>
    <row r="64" spans="2:3" x14ac:dyDescent="0.3">
      <c r="B64">
        <v>54</v>
      </c>
      <c r="C64">
        <v>2.0299999999999998</v>
      </c>
    </row>
    <row r="65" spans="2:3" x14ac:dyDescent="0.3">
      <c r="B65">
        <v>55</v>
      </c>
      <c r="C65">
        <v>2.2400000000000002</v>
      </c>
    </row>
    <row r="66" spans="2:3" x14ac:dyDescent="0.3">
      <c r="B66">
        <v>55</v>
      </c>
      <c r="C66">
        <v>2.2400000000000002</v>
      </c>
    </row>
    <row r="67" spans="2:3" x14ac:dyDescent="0.3">
      <c r="B67">
        <v>54</v>
      </c>
      <c r="C67">
        <v>1.91</v>
      </c>
    </row>
    <row r="68" spans="2:3" x14ac:dyDescent="0.3">
      <c r="B68">
        <v>54</v>
      </c>
      <c r="C68">
        <v>1.96</v>
      </c>
    </row>
    <row r="69" spans="2:3" x14ac:dyDescent="0.3">
      <c r="B69">
        <v>54</v>
      </c>
      <c r="C69">
        <v>2.19</v>
      </c>
    </row>
    <row r="70" spans="2:3" x14ac:dyDescent="0.3">
      <c r="B70">
        <v>45</v>
      </c>
      <c r="C70">
        <v>1.02</v>
      </c>
    </row>
    <row r="71" spans="2:3" x14ac:dyDescent="0.3">
      <c r="B71">
        <v>37</v>
      </c>
      <c r="C71">
        <v>0.55000000000000004</v>
      </c>
    </row>
    <row r="72" spans="2:3" x14ac:dyDescent="0.3">
      <c r="B72">
        <v>34</v>
      </c>
      <c r="C72">
        <v>0.44</v>
      </c>
    </row>
    <row r="73" spans="2:3" x14ac:dyDescent="0.3">
      <c r="B73">
        <v>53</v>
      </c>
      <c r="C73">
        <v>1.84</v>
      </c>
    </row>
    <row r="74" spans="2:3" x14ac:dyDescent="0.3">
      <c r="B74">
        <v>56</v>
      </c>
      <c r="C74">
        <v>2.38</v>
      </c>
    </row>
    <row r="75" spans="2:3" x14ac:dyDescent="0.3">
      <c r="B75">
        <v>54</v>
      </c>
      <c r="C75">
        <v>1.63</v>
      </c>
    </row>
    <row r="76" spans="2:3" x14ac:dyDescent="0.3">
      <c r="B76">
        <v>54</v>
      </c>
      <c r="C76">
        <v>2.08</v>
      </c>
    </row>
    <row r="77" spans="2:3" x14ac:dyDescent="0.3">
      <c r="B77">
        <v>46</v>
      </c>
      <c r="C77">
        <v>1.1499999999999999</v>
      </c>
    </row>
    <row r="78" spans="2:3" x14ac:dyDescent="0.3">
      <c r="B78">
        <v>55</v>
      </c>
      <c r="C78">
        <v>1.88</v>
      </c>
    </row>
    <row r="79" spans="2:3" x14ac:dyDescent="0.3">
      <c r="B79">
        <v>57</v>
      </c>
      <c r="C79">
        <v>2.2999999999999998</v>
      </c>
    </row>
    <row r="80" spans="2:3" x14ac:dyDescent="0.3">
      <c r="B80">
        <v>60</v>
      </c>
      <c r="C80">
        <v>2.5299999999999998</v>
      </c>
    </row>
    <row r="81" spans="2:3" x14ac:dyDescent="0.3">
      <c r="B81">
        <v>51</v>
      </c>
      <c r="C81">
        <v>1.97</v>
      </c>
    </row>
    <row r="82" spans="2:3" x14ac:dyDescent="0.3">
      <c r="B82">
        <v>55</v>
      </c>
      <c r="C82">
        <v>2.08</v>
      </c>
    </row>
    <row r="83" spans="2:3" x14ac:dyDescent="0.3">
      <c r="B83">
        <v>60</v>
      </c>
      <c r="C83">
        <v>2.87</v>
      </c>
    </row>
    <row r="84" spans="2:3" x14ac:dyDescent="0.3">
      <c r="B84">
        <v>55</v>
      </c>
      <c r="C84">
        <v>1.93</v>
      </c>
    </row>
    <row r="85" spans="2:3" x14ac:dyDescent="0.3">
      <c r="B85">
        <v>54</v>
      </c>
      <c r="C85">
        <v>1.64</v>
      </c>
    </row>
    <row r="86" spans="2:3" x14ac:dyDescent="0.3">
      <c r="B86">
        <v>42</v>
      </c>
      <c r="C86">
        <v>1.79</v>
      </c>
    </row>
    <row r="87" spans="2:3" x14ac:dyDescent="0.3">
      <c r="B87">
        <v>39</v>
      </c>
      <c r="C87">
        <v>0.75</v>
      </c>
    </row>
    <row r="88" spans="2:3" x14ac:dyDescent="0.3">
      <c r="B88">
        <v>37</v>
      </c>
      <c r="C88">
        <v>0.6</v>
      </c>
    </row>
    <row r="89" spans="2:3" x14ac:dyDescent="0.3">
      <c r="B89">
        <v>38</v>
      </c>
      <c r="C89">
        <v>0.69</v>
      </c>
    </row>
    <row r="90" spans="2:3" x14ac:dyDescent="0.3">
      <c r="B90">
        <v>38</v>
      </c>
      <c r="C90">
        <v>0.71</v>
      </c>
    </row>
    <row r="91" spans="2:3" x14ac:dyDescent="0.3">
      <c r="B91">
        <v>50</v>
      </c>
      <c r="C91">
        <v>1.57</v>
      </c>
    </row>
    <row r="92" spans="2:3" x14ac:dyDescent="0.3">
      <c r="B92">
        <v>43</v>
      </c>
      <c r="C92">
        <v>1</v>
      </c>
    </row>
    <row r="93" spans="2:3" x14ac:dyDescent="0.3">
      <c r="B93">
        <v>41</v>
      </c>
      <c r="C93">
        <v>0.87</v>
      </c>
    </row>
    <row r="94" spans="2:3" x14ac:dyDescent="0.3">
      <c r="B94">
        <v>55</v>
      </c>
      <c r="C94">
        <v>2.04</v>
      </c>
    </row>
    <row r="95" spans="2:3" x14ac:dyDescent="0.3">
      <c r="B95">
        <v>60</v>
      </c>
      <c r="C95">
        <v>2.19</v>
      </c>
    </row>
    <row r="96" spans="2:3" x14ac:dyDescent="0.3">
      <c r="B96">
        <v>53</v>
      </c>
      <c r="C96">
        <v>1.86</v>
      </c>
    </row>
    <row r="97" spans="1:3" x14ac:dyDescent="0.3">
      <c r="A97" t="s">
        <v>32</v>
      </c>
      <c r="C97">
        <f>SUM(C3:C96)</f>
        <v>162.33000000000001</v>
      </c>
    </row>
    <row r="98" spans="1:3" x14ac:dyDescent="0.3">
      <c r="A98" t="s">
        <v>28</v>
      </c>
      <c r="B98" s="15">
        <f>AVERAGE(B$3:B$96)</f>
        <v>50.648936170212764</v>
      </c>
      <c r="C98" s="16">
        <f>AVERAGE(C$3:C$96)</f>
        <v>1.7269148936170213</v>
      </c>
    </row>
    <row r="99" spans="1:3" x14ac:dyDescent="0.3">
      <c r="A99" t="s">
        <v>29</v>
      </c>
      <c r="B99" s="15">
        <f>MIN(B$3:B$96)</f>
        <v>33</v>
      </c>
      <c r="C99" s="16">
        <f>MIN(C$3:C$96)</f>
        <v>0.28000000000000003</v>
      </c>
    </row>
    <row r="100" spans="1:3" x14ac:dyDescent="0.3">
      <c r="A100" t="s">
        <v>30</v>
      </c>
      <c r="B100" s="15">
        <f>MAX(B$3:B$96)</f>
        <v>66</v>
      </c>
      <c r="C100" s="16">
        <f>MAX(C$3:C$96)</f>
        <v>3.56</v>
      </c>
    </row>
    <row r="101" spans="1:3" x14ac:dyDescent="0.3">
      <c r="A101" t="s">
        <v>31</v>
      </c>
      <c r="B101" s="15">
        <f>_xlfn.STDEV.S(B$3:B$96)</f>
        <v>7.643547347952909</v>
      </c>
      <c r="C101" s="16">
        <f>_xlfn.STDEV.S(C$3:C$96)</f>
        <v>0.73452351111311898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Jukka Heikkilä</cp:lastModifiedBy>
  <cp:lastPrinted>2017-05-20T14:35:35Z</cp:lastPrinted>
  <dcterms:created xsi:type="dcterms:W3CDTF">2017-05-20T14:08:01Z</dcterms:created>
  <dcterms:modified xsi:type="dcterms:W3CDTF">2017-05-22T12:46:03Z</dcterms:modified>
</cp:coreProperties>
</file>